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0" yWindow="2925" windowWidth="15795" windowHeight="8970"/>
  </bookViews>
  <sheets>
    <sheet name="пион 8" sheetId="1" r:id="rId1"/>
  </sheets>
  <calcPr calcId="144525"/>
</workbook>
</file>

<file path=xl/calcChain.xml><?xml version="1.0" encoding="utf-8"?>
<calcChain xmlns="http://schemas.openxmlformats.org/spreadsheetml/2006/main">
  <c r="E26" i="1" l="1"/>
  <c r="D26" i="1"/>
  <c r="C26" i="1"/>
  <c r="G25" i="1"/>
  <c r="G24" i="1"/>
  <c r="G23" i="1"/>
  <c r="G22" i="1"/>
  <c r="G21" i="1"/>
  <c r="G20" i="1"/>
  <c r="G26" i="1" s="1"/>
  <c r="G27" i="1" s="1"/>
  <c r="F18" i="1"/>
  <c r="E18" i="1"/>
  <c r="D18" i="1"/>
  <c r="C18" i="1"/>
  <c r="G17" i="1"/>
  <c r="G16" i="1"/>
  <c r="G15" i="1"/>
  <c r="G10" i="1"/>
  <c r="G9" i="1"/>
  <c r="G8" i="1"/>
  <c r="G18" i="1" s="1"/>
</calcChain>
</file>

<file path=xl/sharedStrings.xml><?xml version="1.0" encoding="utf-8"?>
<sst xmlns="http://schemas.openxmlformats.org/spreadsheetml/2006/main" count="36" uniqueCount="29">
  <si>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</si>
  <si>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</si>
  <si>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</si>
  <si>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</si>
  <si>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</si>
  <si>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8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</si>
  <si>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</si>
  <si>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</si>
  <si>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</si>
  <si>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</si>
  <si>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</si>
  <si>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</si>
  <si>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</si>
  <si>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</si>
  <si>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</si>
  <si>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</si>
  <si>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</si>
  <si>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в том числе:</t>
  </si>
  <si>
    <t>ремонт сети хвс</t>
  </si>
  <si>
    <t>ремонт двери</t>
  </si>
  <si>
    <t>вентканалы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</si>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</sst>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8"/>
  <sheetViews>
    <sheetView tabSelected="1" topLeftCell="B1" workbookViewId="0">
      <selection activeCell="H26" sqref="H26"/>
    </sheetView>
  </sheetViews>
  <sheetFormatPr defaultColWidth="9.140625" defaultRowHeight="15.75" x14ac:dyDescent="0.25"/>
  <cols>
    <col min="1" max="1" width="6.7109375" style="1" hidden="1" customWidth="1"/>
    <col min="2" max="2" width="36.425781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-110608</v>
      </c>
      <c r="D8" s="15">
        <v>230977.61</v>
      </c>
      <c r="E8" s="17">
        <v>172340.93</v>
      </c>
      <c r="F8" s="15">
        <v>230977.61</v>
      </c>
      <c r="G8" s="17">
        <f>C8+E8-F8</f>
        <v>-169244.68</v>
      </c>
    </row>
    <row r="9" spans="1:8" x14ac:dyDescent="0.25">
      <c r="A9" s="15"/>
      <c r="B9" s="16" t="s">
        <v>15</v>
      </c>
      <c r="C9" s="16">
        <v>-24080.15</v>
      </c>
      <c r="D9" s="15">
        <v>0</v>
      </c>
      <c r="E9" s="17">
        <v>545.5</v>
      </c>
      <c r="F9" s="15">
        <v>0</v>
      </c>
      <c r="G9" s="17">
        <f t="shared" ref="G9:G16" si="0">C9+E9-F9</f>
        <v>-23534.65</v>
      </c>
    </row>
    <row r="10" spans="1:8" x14ac:dyDescent="0.25">
      <c r="A10" s="15"/>
      <c r="B10" s="16" t="s">
        <v>16</v>
      </c>
      <c r="C10" s="16">
        <v>21824.46</v>
      </c>
      <c r="D10" s="15">
        <v>46369.56</v>
      </c>
      <c r="E10" s="17">
        <v>34879.21</v>
      </c>
      <c r="F10" s="18">
        <v>2697.1</v>
      </c>
      <c r="G10" s="17">
        <f t="shared" si="0"/>
        <v>54006.57</v>
      </c>
    </row>
    <row r="11" spans="1:8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x14ac:dyDescent="0.25">
      <c r="A12" s="15"/>
      <c r="B12" s="16" t="s">
        <v>18</v>
      </c>
      <c r="C12" s="16"/>
      <c r="D12" s="19"/>
      <c r="E12" s="17"/>
      <c r="F12" s="18">
        <v>1370.24</v>
      </c>
      <c r="G12" s="17"/>
    </row>
    <row r="13" spans="1:8" ht="13.15" customHeight="1" x14ac:dyDescent="0.25">
      <c r="A13" s="15">
        <v>0</v>
      </c>
      <c r="B13" s="16" t="s">
        <v>19</v>
      </c>
      <c r="C13" s="16"/>
      <c r="D13" s="19"/>
      <c r="E13" s="17"/>
      <c r="F13" s="18">
        <v>493.86</v>
      </c>
      <c r="G13" s="17"/>
    </row>
    <row r="14" spans="1:8" x14ac:dyDescent="0.25">
      <c r="A14" s="15"/>
      <c r="B14" s="16" t="s">
        <v>20</v>
      </c>
      <c r="C14" s="16"/>
      <c r="D14" s="15"/>
      <c r="E14" s="17"/>
      <c r="F14" s="20">
        <v>833</v>
      </c>
      <c r="G14" s="17"/>
    </row>
    <row r="15" spans="1:8" x14ac:dyDescent="0.25">
      <c r="A15" s="15"/>
      <c r="B15" s="16" t="s">
        <v>21</v>
      </c>
      <c r="C15" s="16">
        <v>-194687.95</v>
      </c>
      <c r="D15" s="15">
        <v>0</v>
      </c>
      <c r="E15" s="17">
        <v>753.04</v>
      </c>
      <c r="F15" s="15">
        <v>0</v>
      </c>
      <c r="G15" s="17">
        <f t="shared" si="0"/>
        <v>-193934.91</v>
      </c>
    </row>
    <row r="16" spans="1:8" x14ac:dyDescent="0.25">
      <c r="A16" s="15"/>
      <c r="B16" s="16" t="s">
        <v>22</v>
      </c>
      <c r="C16" s="16">
        <v>-207.91</v>
      </c>
      <c r="D16" s="15">
        <v>1335.6</v>
      </c>
      <c r="E16" s="17">
        <v>981.98</v>
      </c>
      <c r="F16" s="15">
        <v>1335.6</v>
      </c>
      <c r="G16" s="17">
        <f t="shared" si="0"/>
        <v>-561.52999999999986</v>
      </c>
    </row>
    <row r="17" spans="1:7" x14ac:dyDescent="0.25">
      <c r="A17" s="15"/>
      <c r="B17" s="16" t="s">
        <v>23</v>
      </c>
      <c r="C17" s="16">
        <v>-556.84</v>
      </c>
      <c r="D17" s="15">
        <v>2039.82</v>
      </c>
      <c r="E17" s="17">
        <v>1440.15</v>
      </c>
      <c r="F17" s="15">
        <v>2039.82</v>
      </c>
      <c r="G17" s="17">
        <f>C17+E17-F17</f>
        <v>-1156.5099999999998</v>
      </c>
    </row>
    <row r="18" spans="1:7" x14ac:dyDescent="0.25">
      <c r="A18" s="21">
        <v>2</v>
      </c>
      <c r="B18" s="22" t="s">
        <v>24</v>
      </c>
      <c r="C18" s="23">
        <f>C8+C9+C10+C16+C17+C15</f>
        <v>-308316.39</v>
      </c>
      <c r="D18" s="23">
        <f>D8+D9+D10+D16+D17+D15</f>
        <v>280722.58999999997</v>
      </c>
      <c r="E18" s="23">
        <f>E8+E9+E10+E16+E17+E15</f>
        <v>210940.81</v>
      </c>
      <c r="F18" s="23">
        <f>F8+F9+F10+F16+F17+F15</f>
        <v>237050.13</v>
      </c>
      <c r="G18" s="23">
        <f>G8+G9+G10+G16+G17+G15</f>
        <v>-334425.70999999996</v>
      </c>
    </row>
    <row r="19" spans="1:7" x14ac:dyDescent="0.25">
      <c r="A19" s="24"/>
      <c r="B19" s="25" t="s">
        <v>25</v>
      </c>
      <c r="C19" s="26"/>
      <c r="D19" s="26"/>
      <c r="E19" s="26"/>
      <c r="F19" s="26"/>
      <c r="G19" s="27"/>
    </row>
    <row r="20" spans="1:7" x14ac:dyDescent="0.25">
      <c r="A20" s="24"/>
      <c r="B20" s="16" t="s">
        <v>14</v>
      </c>
      <c r="C20" s="16">
        <v>-110608</v>
      </c>
      <c r="D20" s="15">
        <v>230977.61</v>
      </c>
      <c r="E20" s="17">
        <v>172340.93</v>
      </c>
      <c r="F20" s="15"/>
      <c r="G20" s="28">
        <f>C20+E20-D20</f>
        <v>-169244.68</v>
      </c>
    </row>
    <row r="21" spans="1:7" x14ac:dyDescent="0.25">
      <c r="B21" s="16" t="s">
        <v>15</v>
      </c>
      <c r="C21" s="16">
        <v>-24080.15</v>
      </c>
      <c r="D21" s="15">
        <v>0</v>
      </c>
      <c r="E21" s="17">
        <v>545.5</v>
      </c>
      <c r="F21" s="15"/>
      <c r="G21" s="28">
        <f t="shared" ref="G21:G25" si="1">C21+E21-D21</f>
        <v>-23534.65</v>
      </c>
    </row>
    <row r="22" spans="1:7" x14ac:dyDescent="0.25">
      <c r="B22" s="16" t="s">
        <v>16</v>
      </c>
      <c r="C22" s="16">
        <v>-32925.769999999997</v>
      </c>
      <c r="D22" s="15">
        <v>46369.56</v>
      </c>
      <c r="E22" s="17">
        <v>34879.21</v>
      </c>
      <c r="F22" s="18"/>
      <c r="G22" s="28">
        <f t="shared" si="1"/>
        <v>-44416.119999999995</v>
      </c>
    </row>
    <row r="23" spans="1:7" x14ac:dyDescent="0.25">
      <c r="B23" s="16" t="s">
        <v>21</v>
      </c>
      <c r="C23" s="16">
        <v>-194687.95</v>
      </c>
      <c r="D23" s="15">
        <v>0</v>
      </c>
      <c r="E23" s="17">
        <v>753.04</v>
      </c>
      <c r="F23" s="15"/>
      <c r="G23" s="28">
        <f t="shared" si="1"/>
        <v>-193934.91</v>
      </c>
    </row>
    <row r="24" spans="1:7" x14ac:dyDescent="0.25">
      <c r="B24" s="16" t="s">
        <v>22</v>
      </c>
      <c r="C24" s="16">
        <v>-207.91</v>
      </c>
      <c r="D24" s="15">
        <v>1335.6</v>
      </c>
      <c r="E24" s="17">
        <v>981.98</v>
      </c>
      <c r="F24" s="15"/>
      <c r="G24" s="28">
        <f t="shared" si="1"/>
        <v>-561.52999999999986</v>
      </c>
    </row>
    <row r="25" spans="1:7" x14ac:dyDescent="0.25">
      <c r="B25" s="16" t="s">
        <v>23</v>
      </c>
      <c r="C25" s="16">
        <v>-556.84</v>
      </c>
      <c r="D25" s="15">
        <v>2039.82</v>
      </c>
      <c r="E25" s="17">
        <v>1440.15</v>
      </c>
      <c r="F25" s="15"/>
      <c r="G25" s="28">
        <f t="shared" si="1"/>
        <v>-1156.5099999999998</v>
      </c>
    </row>
    <row r="26" spans="1:7" x14ac:dyDescent="0.25">
      <c r="B26" s="22" t="s">
        <v>24</v>
      </c>
      <c r="C26" s="23">
        <f>C20+C21+C22+C24+C25+C23</f>
        <v>-363066.62</v>
      </c>
      <c r="D26" s="23">
        <f>D20+D21+D22+D24+D25+D23</f>
        <v>280722.58999999997</v>
      </c>
      <c r="E26" s="23">
        <f>E20+E21+E22+E24+E25+E23</f>
        <v>210940.81</v>
      </c>
      <c r="F26" s="23"/>
      <c r="G26" s="23">
        <f>G20+G21+G22+G24+G25+G23</f>
        <v>-432848.4</v>
      </c>
    </row>
    <row r="27" spans="1:7" x14ac:dyDescent="0.25">
      <c r="B27" s="29" t="s">
        <v>26</v>
      </c>
      <c r="G27" s="29">
        <f>G26</f>
        <v>-432848.4</v>
      </c>
    </row>
    <row r="28" spans="1:7" x14ac:dyDescent="0.25">
      <c r="B28" s="1" t="s">
        <v>27</v>
      </c>
      <c r="E28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2020-03-29T11:40:41Z</dcterms:created>
  <dcterms:modified xsi:type="dcterms:W3CDTF">2020-03-29T11:42:49Z</dcterms:modified>
</cp:coreProperties>
</file>